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88" windowWidth="22692" windowHeight="8208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J15" i="1"/>
  <c r="K15" i="1"/>
  <c r="L15" i="1"/>
  <c r="C15" i="1"/>
  <c r="D14" i="1"/>
  <c r="E14" i="1"/>
  <c r="F14" i="1"/>
  <c r="G14" i="1"/>
  <c r="H14" i="1"/>
  <c r="I14" i="1"/>
  <c r="J14" i="1"/>
  <c r="K14" i="1"/>
  <c r="L14" i="1"/>
  <c r="C14" i="1"/>
  <c r="D13" i="1"/>
  <c r="E13" i="1"/>
  <c r="F13" i="1"/>
  <c r="G13" i="1"/>
  <c r="H13" i="1"/>
  <c r="I13" i="1"/>
  <c r="J13" i="1"/>
  <c r="K13" i="1"/>
  <c r="L13" i="1"/>
  <c r="C13" i="1"/>
  <c r="D12" i="1"/>
  <c r="E12" i="1"/>
  <c r="F12" i="1"/>
  <c r="G12" i="1"/>
  <c r="H12" i="1"/>
  <c r="I12" i="1"/>
  <c r="J12" i="1"/>
  <c r="K12" i="1"/>
  <c r="L12" i="1"/>
  <c r="C12" i="1"/>
  <c r="D11" i="1"/>
  <c r="E11" i="1"/>
  <c r="F11" i="1"/>
  <c r="G11" i="1"/>
  <c r="H11" i="1"/>
  <c r="I11" i="1"/>
  <c r="J11" i="1"/>
  <c r="K11" i="1"/>
  <c r="L11" i="1"/>
  <c r="C11" i="1"/>
  <c r="D10" i="1"/>
  <c r="E10" i="1"/>
  <c r="F10" i="1"/>
  <c r="G10" i="1"/>
  <c r="H10" i="1"/>
  <c r="I10" i="1"/>
  <c r="J10" i="1"/>
  <c r="K10" i="1"/>
  <c r="L10" i="1"/>
  <c r="C10" i="1"/>
  <c r="B8" i="1"/>
  <c r="H8" i="1" s="1"/>
  <c r="D7" i="1"/>
  <c r="I7" i="1"/>
  <c r="K7" i="1"/>
  <c r="B7" i="1"/>
  <c r="E7" i="1" s="1"/>
  <c r="B6" i="1"/>
  <c r="D6" i="1" s="1"/>
  <c r="D4" i="1"/>
  <c r="E4" i="1"/>
  <c r="F4" i="1"/>
  <c r="G4" i="1"/>
  <c r="H4" i="1"/>
  <c r="I4" i="1"/>
  <c r="J4" i="1"/>
  <c r="K4" i="1"/>
  <c r="L4" i="1"/>
  <c r="C4" i="1"/>
  <c r="D3" i="1"/>
  <c r="E3" i="1"/>
  <c r="F3" i="1"/>
  <c r="G3" i="1"/>
  <c r="H3" i="1"/>
  <c r="I3" i="1"/>
  <c r="J3" i="1"/>
  <c r="K3" i="1"/>
  <c r="L3" i="1"/>
  <c r="C3" i="1"/>
  <c r="G8" i="1" l="1"/>
  <c r="C7" i="1"/>
  <c r="L7" i="1"/>
  <c r="J7" i="1"/>
  <c r="C8" i="1"/>
  <c r="E8" i="1"/>
  <c r="F8" i="1"/>
  <c r="H7" i="1"/>
  <c r="K8" i="1"/>
  <c r="D8" i="1"/>
  <c r="G7" i="1"/>
  <c r="J8" i="1"/>
  <c r="L8" i="1"/>
  <c r="F7" i="1"/>
  <c r="I8" i="1"/>
  <c r="C6" i="1"/>
  <c r="K6" i="1"/>
  <c r="J6" i="1"/>
  <c r="I6" i="1"/>
  <c r="H6" i="1"/>
  <c r="G6" i="1"/>
  <c r="F6" i="1"/>
  <c r="E6" i="1"/>
  <c r="L6" i="1"/>
</calcChain>
</file>

<file path=xl/sharedStrings.xml><?xml version="1.0" encoding="utf-8"?>
<sst xmlns="http://schemas.openxmlformats.org/spreadsheetml/2006/main" count="13" uniqueCount="13">
  <si>
    <t>Proteiini (g)</t>
  </si>
  <si>
    <t>A-vitamiini (µg)</t>
  </si>
  <si>
    <t>D-vitamiini (µg)</t>
  </si>
  <si>
    <t>E-vitamiini (mg)</t>
  </si>
  <si>
    <t>Kalsium (g)</t>
  </si>
  <si>
    <t>Sinkki (mg)</t>
  </si>
  <si>
    <t>Magnesium (mg)</t>
  </si>
  <si>
    <t>Seleeni (µg)</t>
  </si>
  <si>
    <t>Jodi (mg)</t>
  </si>
  <si>
    <t>per MEkg, FEDIAF</t>
  </si>
  <si>
    <t>Rasva</t>
  </si>
  <si>
    <t>Kalium (g)</t>
  </si>
  <si>
    <t>Koiran paino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</si>
</sst>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2" borderId="2" xfId="0" applyFont="1" applyFill="1" applyBorder="1"/>
    <xf numFmtId="0" fontId="1" fillId="3" borderId="2" xfId="0" applyFont="1" applyFill="1" applyBorder="1"/>
    <xf numFmtId="2" fontId="1" fillId="3" borderId="2" xfId="0" applyNumberFormat="1" applyFont="1" applyFill="1" applyBorder="1"/>
    <xf numFmtId="0" fontId="1" fillId="0" borderId="8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1" xfId="0" applyFont="1" applyFill="1" applyBorder="1"/>
    <xf numFmtId="2" fontId="1" fillId="2" borderId="0" xfId="0" applyNumberFormat="1" applyFont="1" applyFill="1" applyBorder="1"/>
    <xf numFmtId="2" fontId="1" fillId="2" borderId="12" xfId="0" applyNumberFormat="1" applyFont="1" applyFill="1" applyBorder="1"/>
    <xf numFmtId="0" fontId="1" fillId="0" borderId="11" xfId="0" applyFont="1" applyBorder="1"/>
    <xf numFmtId="2" fontId="1" fillId="0" borderId="0" xfId="0" applyNumberFormat="1" applyFont="1" applyBorder="1"/>
    <xf numFmtId="2" fontId="1" fillId="0" borderId="12" xfId="0" applyNumberFormat="1" applyFont="1" applyBorder="1"/>
    <xf numFmtId="0" fontId="1" fillId="2" borderId="0" xfId="0" applyFont="1" applyFill="1" applyBorder="1"/>
    <xf numFmtId="0" fontId="1" fillId="2" borderId="12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2" fontId="1" fillId="2" borderId="1" xfId="0" applyNumberFormat="1" applyFont="1" applyFill="1" applyBorder="1"/>
    <xf numFmtId="2" fontId="1" fillId="2" borderId="10" xfId="0" applyNumberFormat="1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E19" sqref="E19"/>
    </sheetView>
  </sheetViews>
  <sheetFormatPr defaultRowHeight="14.4" x14ac:dyDescent="0.3"/>
  <cols>
    <col min="1" max="1" width="26.77734375" customWidth="1"/>
    <col min="2" max="2" width="27.77734375" customWidth="1"/>
    <col min="3" max="12" width="10.44140625" bestFit="1" customWidth="1"/>
  </cols>
  <sheetData>
    <row r="1" spans="1:12" ht="17.399999999999999" thickBot="1" x14ac:dyDescent="0.45">
      <c r="A1" s="9"/>
      <c r="B1" s="10"/>
      <c r="C1" s="1" t="s">
        <v>12</v>
      </c>
      <c r="D1" s="2"/>
      <c r="E1" s="2"/>
      <c r="F1" s="2"/>
      <c r="G1" s="2"/>
      <c r="H1" s="2"/>
      <c r="I1" s="2"/>
      <c r="J1" s="2"/>
      <c r="K1" s="2"/>
      <c r="L1" s="3"/>
    </row>
    <row r="2" spans="1:12" ht="17.399999999999999" thickBot="1" x14ac:dyDescent="0.45">
      <c r="A2" s="11"/>
      <c r="B2" s="4" t="s">
        <v>9</v>
      </c>
      <c r="C2" s="5">
        <v>5</v>
      </c>
      <c r="D2" s="5">
        <v>10</v>
      </c>
      <c r="E2" s="5">
        <v>15</v>
      </c>
      <c r="F2" s="5">
        <v>20</v>
      </c>
      <c r="G2" s="5">
        <v>25</v>
      </c>
      <c r="H2" s="5">
        <v>30</v>
      </c>
      <c r="I2" s="5">
        <v>40</v>
      </c>
      <c r="J2" s="5">
        <v>50</v>
      </c>
      <c r="K2" s="5">
        <v>60</v>
      </c>
      <c r="L2" s="12">
        <v>70</v>
      </c>
    </row>
    <row r="3" spans="1:12" ht="16.8" x14ac:dyDescent="0.4">
      <c r="A3" s="13" t="s">
        <v>0</v>
      </c>
      <c r="B3" s="6">
        <v>4.95</v>
      </c>
      <c r="C3" s="14">
        <f>C2^0.75*$B$3</f>
        <v>16.551322548166443</v>
      </c>
      <c r="D3" s="14">
        <f>D2^0.75*$B$3</f>
        <v>27.835895596922288</v>
      </c>
      <c r="E3" s="14">
        <f>E2^0.75*$B$3</f>
        <v>37.728856550480145</v>
      </c>
      <c r="F3" s="14">
        <f>F2^0.75*$B$3</f>
        <v>46.814209645657208</v>
      </c>
      <c r="G3" s="14">
        <f>G2^0.75*$B$3</f>
        <v>55.342682443119784</v>
      </c>
      <c r="H3" s="14">
        <f>H2^0.75*$B$3</f>
        <v>63.452120449840756</v>
      </c>
      <c r="I3" s="14">
        <f>I2^0.75*$B$3</f>
        <v>78.731802147938026</v>
      </c>
      <c r="J3" s="14">
        <f>J2^0.75*$B$3</f>
        <v>93.074926553888233</v>
      </c>
      <c r="K3" s="14">
        <f>K2^0.75*$B$3</f>
        <v>106.71332125303597</v>
      </c>
      <c r="L3" s="15">
        <f>L2^0.75*$B$3</f>
        <v>119.79225187843262</v>
      </c>
    </row>
    <row r="4" spans="1:12" ht="16.8" x14ac:dyDescent="0.4">
      <c r="A4" s="16" t="s">
        <v>10</v>
      </c>
      <c r="B4" s="7">
        <v>1.51</v>
      </c>
      <c r="C4" s="17">
        <f>C2^0.75*$B$4</f>
        <v>5.0489893025719859</v>
      </c>
      <c r="D4" s="17">
        <f>D2^0.75*$B$4</f>
        <v>8.4913540103742733</v>
      </c>
      <c r="E4" s="17">
        <f>E2^0.75*$B$4</f>
        <v>11.509206745702024</v>
      </c>
      <c r="F4" s="17">
        <f>F2^0.75*$B$4</f>
        <v>14.280698295947955</v>
      </c>
      <c r="G4" s="17">
        <f>G2^0.75*$B$4</f>
        <v>16.882313230123408</v>
      </c>
      <c r="H4" s="17">
        <f>H2^0.75*$B$4</f>
        <v>19.356101389749401</v>
      </c>
      <c r="I4" s="17">
        <f>I2^0.75*$B$4</f>
        <v>24.017176008764931</v>
      </c>
      <c r="J4" s="17">
        <f>J2^0.75*$B$4</f>
        <v>28.392553352802267</v>
      </c>
      <c r="K4" s="17">
        <f>K2^0.75*$B$4</f>
        <v>32.552952543855412</v>
      </c>
      <c r="L4" s="18">
        <f>L2^0.75*$B$4</f>
        <v>36.542686936653183</v>
      </c>
    </row>
    <row r="5" spans="1:12" ht="16.8" x14ac:dyDescent="0.4">
      <c r="A5" s="13"/>
      <c r="B5" s="6"/>
      <c r="C5" s="19"/>
      <c r="D5" s="19"/>
      <c r="E5" s="19"/>
      <c r="F5" s="19"/>
      <c r="G5" s="19"/>
      <c r="H5" s="19"/>
      <c r="I5" s="19"/>
      <c r="J5" s="19"/>
      <c r="K5" s="19"/>
      <c r="L5" s="20"/>
    </row>
    <row r="6" spans="1:12" ht="16.8" x14ac:dyDescent="0.4">
      <c r="A6" s="16" t="s">
        <v>1</v>
      </c>
      <c r="B6" s="7">
        <f>167*0.3</f>
        <v>50.1</v>
      </c>
      <c r="C6" s="17">
        <f>C$2^0.75*$B$6</f>
        <v>167.51944639659371</v>
      </c>
      <c r="D6" s="17">
        <f>D$2^0.75*$B$6</f>
        <v>281.73300392036498</v>
      </c>
      <c r="E6" s="17">
        <f>E$2^0.75*$B$6</f>
        <v>381.86176023819297</v>
      </c>
      <c r="F6" s="17">
        <f>F$2^0.75*$B$6</f>
        <v>473.8165461105911</v>
      </c>
      <c r="G6" s="17">
        <f>G$2^0.75*$B$6</f>
        <v>560.13502836369719</v>
      </c>
      <c r="H6" s="17">
        <f>H$2^0.75*$B$6</f>
        <v>642.21237061353975</v>
      </c>
      <c r="I6" s="17">
        <f>I$2^0.75*$B$6</f>
        <v>796.86127022458481</v>
      </c>
      <c r="J6" s="17">
        <f>J$2^0.75*$B$6</f>
        <v>942.03107481814152</v>
      </c>
      <c r="K6" s="17">
        <f>K$2^0.75*$B$6</f>
        <v>1080.0681605610307</v>
      </c>
      <c r="L6" s="18">
        <f>L$2^0.75*$B$6</f>
        <v>1212.4427917392877</v>
      </c>
    </row>
    <row r="7" spans="1:12" ht="16.8" x14ac:dyDescent="0.4">
      <c r="A7" s="13" t="s">
        <v>2</v>
      </c>
      <c r="B7" s="6">
        <f>15.2*0.025</f>
        <v>0.38</v>
      </c>
      <c r="C7" s="14">
        <f>C$2^0.75*$B$7</f>
        <v>1.2706065794552017</v>
      </c>
      <c r="D7" s="14">
        <f>D$2^0.75*$B$7</f>
        <v>2.1368970357233268</v>
      </c>
      <c r="E7" s="14">
        <f>E$2^0.75*$B$7</f>
        <v>2.8963566644813037</v>
      </c>
      <c r="F7" s="14">
        <f>F$2^0.75*$B$7</f>
        <v>3.593818114212068</v>
      </c>
      <c r="G7" s="14">
        <f>G$2^0.75*$B$7</f>
        <v>4.2485291572495996</v>
      </c>
      <c r="H7" s="14">
        <f>H$2^0.75*$B$7</f>
        <v>4.8710718729170681</v>
      </c>
      <c r="I7" s="14">
        <f>I$2^0.75*$B$7</f>
        <v>6.0440575386295858</v>
      </c>
      <c r="J7" s="14">
        <f>J$2^0.75*$B$7</f>
        <v>7.1451458768641469</v>
      </c>
      <c r="K7" s="14">
        <f>K$2^0.75*$B$7</f>
        <v>8.1921337527583162</v>
      </c>
      <c r="L7" s="15">
        <f>L$2^0.75*$B$7</f>
        <v>9.1961728714756354</v>
      </c>
    </row>
    <row r="8" spans="1:12" ht="16.8" x14ac:dyDescent="0.4">
      <c r="A8" s="16" t="s">
        <v>3</v>
      </c>
      <c r="B8" s="8">
        <f>1/1.1</f>
        <v>0.90909090909090906</v>
      </c>
      <c r="C8" s="17">
        <f>C$2^0.75*$B$8</f>
        <v>3.0397286589837358</v>
      </c>
      <c r="D8" s="17">
        <f>D$2^0.75*$B$8</f>
        <v>5.1121938653668106</v>
      </c>
      <c r="E8" s="17">
        <f>E$2^0.75*$B$8</f>
        <v>6.9290829293811091</v>
      </c>
      <c r="F8" s="17">
        <f>F$2^0.75*$B$8</f>
        <v>8.5976509909379626</v>
      </c>
      <c r="G8" s="17">
        <f>G$2^0.75*$B$8</f>
        <v>10.163945352271769</v>
      </c>
      <c r="H8" s="17">
        <f>H$2^0.75*$B$8</f>
        <v>11.653281992624565</v>
      </c>
      <c r="I8" s="17">
        <f>I$2^0.75*$B$8</f>
        <v>14.459467795764558</v>
      </c>
      <c r="J8" s="17">
        <f>J$2^0.75*$B$8</f>
        <v>17.093650423119968</v>
      </c>
      <c r="K8" s="17">
        <f>K$2^0.75*$B$8</f>
        <v>19.598406107077309</v>
      </c>
      <c r="L8" s="18">
        <f>L$2^0.75*$B$8</f>
        <v>22.00041356812353</v>
      </c>
    </row>
    <row r="9" spans="1:12" ht="16.8" x14ac:dyDescent="0.4">
      <c r="A9" s="13"/>
      <c r="B9" s="6"/>
      <c r="C9" s="19"/>
      <c r="D9" s="19"/>
      <c r="E9" s="19"/>
      <c r="F9" s="19"/>
      <c r="G9" s="19"/>
      <c r="H9" s="19"/>
      <c r="I9" s="19"/>
      <c r="J9" s="19"/>
      <c r="K9" s="19"/>
      <c r="L9" s="20"/>
    </row>
    <row r="10" spans="1:12" ht="16.8" x14ac:dyDescent="0.4">
      <c r="A10" s="16" t="s">
        <v>4</v>
      </c>
      <c r="B10" s="7">
        <v>0.14000000000000001</v>
      </c>
      <c r="C10" s="17">
        <f>C$2^0.75*$B$10</f>
        <v>0.46811821348349536</v>
      </c>
      <c r="D10" s="17">
        <f>D$2^0.75*$B$10</f>
        <v>0.78727785526648897</v>
      </c>
      <c r="E10" s="17">
        <f>E$2^0.75*$B$10</f>
        <v>1.067078771124691</v>
      </c>
      <c r="F10" s="17">
        <f>F$2^0.75*$B$10</f>
        <v>1.3240382526044463</v>
      </c>
      <c r="G10" s="17">
        <f>G$2^0.75*$B$10</f>
        <v>1.5652475842498526</v>
      </c>
      <c r="H10" s="17">
        <f>H$2^0.75*$B$10</f>
        <v>1.7946054268641831</v>
      </c>
      <c r="I10" s="17">
        <f>I$2^0.75*$B$10</f>
        <v>2.2267580405477423</v>
      </c>
      <c r="J10" s="17">
        <f>J$2^0.75*$B$10</f>
        <v>2.6324221651604756</v>
      </c>
      <c r="K10" s="17">
        <f>K$2^0.75*$B$10</f>
        <v>3.0181545404899062</v>
      </c>
      <c r="L10" s="18">
        <f>L$2^0.75*$B$10</f>
        <v>3.3880636894910241</v>
      </c>
    </row>
    <row r="11" spans="1:12" ht="16.8" x14ac:dyDescent="0.4">
      <c r="A11" s="13" t="s">
        <v>5</v>
      </c>
      <c r="B11" s="6">
        <v>2</v>
      </c>
      <c r="C11" s="14">
        <f>C$2^0.75*$B$11</f>
        <v>6.6874030497642192</v>
      </c>
      <c r="D11" s="14">
        <f>D$2^0.75*$B$11</f>
        <v>11.246826503806984</v>
      </c>
      <c r="E11" s="14">
        <f>E$2^0.75*$B$11</f>
        <v>15.243982444638441</v>
      </c>
      <c r="F11" s="14">
        <f>F$2^0.75*$B$11</f>
        <v>18.914832180063517</v>
      </c>
      <c r="G11" s="14">
        <f>G$2^0.75*$B$11</f>
        <v>22.360679774997891</v>
      </c>
      <c r="H11" s="14">
        <f>H$2^0.75*$B$11</f>
        <v>25.637220383774043</v>
      </c>
      <c r="I11" s="14">
        <f>I$2^0.75*$B$11</f>
        <v>31.810829150682029</v>
      </c>
      <c r="J11" s="14">
        <f>J$2^0.75*$B$11</f>
        <v>37.60603093086393</v>
      </c>
      <c r="K11" s="14">
        <f>K$2^0.75*$B$11</f>
        <v>43.116493435570085</v>
      </c>
      <c r="L11" s="15">
        <f>L$2^0.75*$B$11</f>
        <v>48.400909849871766</v>
      </c>
    </row>
    <row r="12" spans="1:12" ht="16.8" x14ac:dyDescent="0.4">
      <c r="A12" s="16" t="s">
        <v>6</v>
      </c>
      <c r="B12" s="7">
        <v>20</v>
      </c>
      <c r="C12" s="17">
        <f>C$2^0.75*$B$12</f>
        <v>66.874030497642195</v>
      </c>
      <c r="D12" s="17">
        <f>D$2^0.75*$B$12</f>
        <v>112.46826503806984</v>
      </c>
      <c r="E12" s="17">
        <f>E$2^0.75*$B$12</f>
        <v>152.43982444638442</v>
      </c>
      <c r="F12" s="17">
        <f>F$2^0.75*$B$12</f>
        <v>189.14832180063516</v>
      </c>
      <c r="G12" s="17">
        <f>G$2^0.75*$B$12</f>
        <v>223.60679774997891</v>
      </c>
      <c r="H12" s="17">
        <f>H$2^0.75*$B$12</f>
        <v>256.37220383774041</v>
      </c>
      <c r="I12" s="17">
        <f>I$2^0.75*$B$12</f>
        <v>318.10829150682031</v>
      </c>
      <c r="J12" s="17">
        <f>J$2^0.75*$B$12</f>
        <v>376.06030930863932</v>
      </c>
      <c r="K12" s="17">
        <f>K$2^0.75*$B$12</f>
        <v>431.16493435570084</v>
      </c>
      <c r="L12" s="18">
        <f>L$2^0.75*$B$12</f>
        <v>484.00909849871766</v>
      </c>
    </row>
    <row r="13" spans="1:12" ht="16.8" x14ac:dyDescent="0.4">
      <c r="A13" s="13" t="s">
        <v>11</v>
      </c>
      <c r="B13" s="6">
        <v>0.14000000000000001</v>
      </c>
      <c r="C13" s="14">
        <f>C$2^0.75*$B$13</f>
        <v>0.46811821348349536</v>
      </c>
      <c r="D13" s="14">
        <f>D$2^0.75*$B$13</f>
        <v>0.78727785526648897</v>
      </c>
      <c r="E13" s="14">
        <f>E$2^0.75*$B$13</f>
        <v>1.067078771124691</v>
      </c>
      <c r="F13" s="14">
        <f>F$2^0.75*$B$13</f>
        <v>1.3240382526044463</v>
      </c>
      <c r="G13" s="14">
        <f>G$2^0.75*$B$13</f>
        <v>1.5652475842498526</v>
      </c>
      <c r="H13" s="14">
        <f>H$2^0.75*$B$13</f>
        <v>1.7946054268641831</v>
      </c>
      <c r="I13" s="14">
        <f>I$2^0.75*$B$13</f>
        <v>2.2267580405477423</v>
      </c>
      <c r="J13" s="14">
        <f>J$2^0.75*$B$13</f>
        <v>2.6324221651604756</v>
      </c>
      <c r="K13" s="14">
        <f>K$2^0.75*$B$13</f>
        <v>3.0181545404899062</v>
      </c>
      <c r="L13" s="15">
        <f>L$2^0.75*$B$13</f>
        <v>3.3880636894910241</v>
      </c>
    </row>
    <row r="14" spans="1:12" ht="16.8" x14ac:dyDescent="0.4">
      <c r="A14" s="16" t="s">
        <v>7</v>
      </c>
      <c r="B14" s="7">
        <v>8.25</v>
      </c>
      <c r="C14" s="17">
        <f>C$2^0.75*$B$14</f>
        <v>27.585537580277403</v>
      </c>
      <c r="D14" s="17">
        <f>D$2^0.75*$B$14</f>
        <v>46.393159328203808</v>
      </c>
      <c r="E14" s="17">
        <f>E$2^0.75*$B$14</f>
        <v>62.881427584133569</v>
      </c>
      <c r="F14" s="17">
        <f>F$2^0.75*$B$14</f>
        <v>78.023682742762006</v>
      </c>
      <c r="G14" s="17">
        <f>G$2^0.75*$B$14</f>
        <v>92.237804071866293</v>
      </c>
      <c r="H14" s="17">
        <f>H$2^0.75*$B$14</f>
        <v>105.75353408306793</v>
      </c>
      <c r="I14" s="17">
        <f>I$2^0.75*$B$14</f>
        <v>131.21967024656337</v>
      </c>
      <c r="J14" s="17">
        <f>J$2^0.75*$B$14</f>
        <v>155.12487758981371</v>
      </c>
      <c r="K14" s="17">
        <f>K$2^0.75*$B$14</f>
        <v>177.85553542172661</v>
      </c>
      <c r="L14" s="18">
        <f>L$2^0.75*$B$14</f>
        <v>199.65375313072104</v>
      </c>
    </row>
    <row r="15" spans="1:12" ht="17.399999999999999" thickBot="1" x14ac:dyDescent="0.45">
      <c r="A15" s="21" t="s">
        <v>8</v>
      </c>
      <c r="B15" s="22">
        <v>0.03</v>
      </c>
      <c r="C15" s="23">
        <f>C$2^0.75*$B$15</f>
        <v>0.10031104574646328</v>
      </c>
      <c r="D15" s="23">
        <f>D$2^0.75*$B$15</f>
        <v>0.16870239755710476</v>
      </c>
      <c r="E15" s="23">
        <f>E$2^0.75*$B$15</f>
        <v>0.22865973666957659</v>
      </c>
      <c r="F15" s="23">
        <f>F$2^0.75*$B$15</f>
        <v>0.28372248270095274</v>
      </c>
      <c r="G15" s="23">
        <f>G$2^0.75*$B$15</f>
        <v>0.33541019662496835</v>
      </c>
      <c r="H15" s="23">
        <f>H$2^0.75*$B$15</f>
        <v>0.38455830575661065</v>
      </c>
      <c r="I15" s="23">
        <f>I$2^0.75*$B$15</f>
        <v>0.47716243726023039</v>
      </c>
      <c r="J15" s="23">
        <f>J$2^0.75*$B$15</f>
        <v>0.56409046396295892</v>
      </c>
      <c r="K15" s="23">
        <f>K$2^0.75*$B$15</f>
        <v>0.64674740153355126</v>
      </c>
      <c r="L15" s="24">
        <f>L$2^0.75*$B$15</f>
        <v>0.72601364774807642</v>
      </c>
    </row>
  </sheetData>
  <mergeCells count="1">
    <mergeCell ref="C1:L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</dc:creator>
  <cp:lastModifiedBy>Marika</cp:lastModifiedBy>
  <dcterms:created xsi:type="dcterms:W3CDTF">2015-05-19T09:02:33Z</dcterms:created>
  <dcterms:modified xsi:type="dcterms:W3CDTF">2015-05-19T09:54:09Z</dcterms:modified>
</cp:coreProperties>
</file>